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DF39D34B-71A1-4F27-9855-C3B18BD36866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57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<sst xmlns="http://schemas.openxmlformats.org/spreadsheetml/2006/main" count="49" uniqueCount="40">
  <si>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</si>
  <si>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</si>
  <si>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</si>
  <si>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</si>
  <si>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</si>
  <si>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</si>
  <si>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</si>
  <si>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</si>
  <si>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</si>
  <si>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</si>
  <si>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</si>
  <si>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</si>
  <si>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</si>
  <si>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</si>
  <si>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</si>
  <si>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</si>
  <si>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</si>
  <si>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</si>
  <si>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</si>
  <si>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</si>
  <si>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</si>
  <si>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</si>
  <si>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</si>
  <si>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</si>
  <si>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</si>
  <si>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</si>
  <si>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</si>
  <si>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</si>
  <si>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</si>
  <si>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</si>
  <si>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</si>
  <si>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</si>
  <si>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</si>
  <si>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</si>
  <si>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</si>
  <si>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</si>
  <si>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</si>
  <si>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</si>
  <si>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Gran Morelos</t>
  </si>
  <si>
    <t>Del 01 de enro al 31 de dicembre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</si>
</sst>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1562100</xdr:colOff>
      <xdr:row>39</xdr:row>
      <xdr:rowOff>85725</xdr:rowOff>
    </xdr:from>
    <xdr:to>
      <xdr:col>5</xdr:col>
      <xdr:colOff>152400</xdr:colOff>
      <xdr:row>43</xdr:row>
      <xdr:rowOff>17145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8D8791-669E-44F5-AD19-17444EA072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457" t="19540" r="15602"/>
        <a:stretch/>
      </xdr:blipFill>
      <xdr:spPr>
        <a:xfrm>
          <a:off x="1809750" y="7477125"/>
          <a:ext cx="6276975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20" zoomScale="80" zoomScaleNormal="80" workbookViewId="0">
      <selection activeCell="C41" sqref="C41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1029201.36</v>
      </c>
      <c r="D12" s="27">
        <v>0</v>
      </c>
      <c r="E12" s="21">
        <f t="shared" si="0"/>
        <v>1029201.36</v>
      </c>
      <c r="F12" s="27">
        <v>1027314.07</v>
      </c>
      <c r="G12" s="20">
        <v>1027314.07</v>
      </c>
    </row>
    <row r="13" spans="2:7" x14ac:dyDescent="0.2">
      <c r="B13" s="13" t="s">
        <v>25</v>
      </c>
      <c r="C13" s="19">
        <v>0</v>
      </c>
      <c r="D13" s="27">
        <v>4116.83</v>
      </c>
      <c r="E13" s="21">
        <f t="shared" si="0"/>
        <v>4116.83</v>
      </c>
      <c r="F13" s="27">
        <v>4116.83</v>
      </c>
      <c r="G13" s="20">
        <v>4116.83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20541.5</v>
      </c>
      <c r="D15" s="27">
        <v>0</v>
      </c>
      <c r="E15" s="21">
        <f t="shared" si="0"/>
        <v>20541.5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285268.2</v>
      </c>
      <c r="D17" s="27">
        <v>588197.46</v>
      </c>
      <c r="E17" s="21">
        <f t="shared" si="0"/>
        <v>873465.65999999992</v>
      </c>
      <c r="F17" s="27">
        <v>786955.23</v>
      </c>
      <c r="G17" s="20">
        <v>786955.23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1335011.0599999998</v>
      </c>
      <c r="D20" s="28">
        <f>SUM(D9:D18)</f>
        <v>592314.28999999992</v>
      </c>
      <c r="E20" s="22">
        <f>C20+D20</f>
        <v>1927325.3499999996</v>
      </c>
      <c r="F20" s="28">
        <f>SUM(F9:F18)</f>
        <v>1818386.13</v>
      </c>
      <c r="G20" s="22">
        <f>SUM(G9:G18)</f>
        <v>1818386.13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713212.23</v>
      </c>
      <c r="D26" s="20">
        <v>-8</v>
      </c>
      <c r="E26" s="21">
        <f t="shared" ref="E26:E34" si="1">C26+D26</f>
        <v>713204.23</v>
      </c>
      <c r="F26" s="20">
        <v>707486.29</v>
      </c>
      <c r="G26" s="38">
        <v>672634.21</v>
      </c>
    </row>
    <row r="27" spans="2:7" ht="12" customHeight="1" x14ac:dyDescent="0.2">
      <c r="B27" s="32" t="s">
        <v>12</v>
      </c>
      <c r="C27" s="20">
        <v>26816.34</v>
      </c>
      <c r="D27" s="20">
        <v>30484</v>
      </c>
      <c r="E27" s="21">
        <f t="shared" si="1"/>
        <v>57300.34</v>
      </c>
      <c r="F27" s="20">
        <v>54982.97</v>
      </c>
      <c r="G27" s="38">
        <v>54982.97</v>
      </c>
    </row>
    <row r="28" spans="2:7" x14ac:dyDescent="0.2">
      <c r="B28" s="32" t="s">
        <v>13</v>
      </c>
      <c r="C28" s="20">
        <v>345689.52</v>
      </c>
      <c r="D28" s="20">
        <v>173271.36</v>
      </c>
      <c r="E28" s="21">
        <f t="shared" si="1"/>
        <v>518960.88</v>
      </c>
      <c r="F28" s="20">
        <v>502087.12</v>
      </c>
      <c r="G28" s="38">
        <v>497541.12</v>
      </c>
    </row>
    <row r="29" spans="2:7" x14ac:dyDescent="0.2">
      <c r="B29" s="32" t="s">
        <v>14</v>
      </c>
      <c r="C29" s="20">
        <v>51235.79</v>
      </c>
      <c r="D29" s="20">
        <v>0</v>
      </c>
      <c r="E29" s="21">
        <f t="shared" si="1"/>
        <v>51235.79</v>
      </c>
      <c r="F29" s="20">
        <v>49499.62</v>
      </c>
      <c r="G29" s="38">
        <v>49499.62</v>
      </c>
    </row>
    <row r="30" spans="2:7" x14ac:dyDescent="0.2">
      <c r="B30" s="32" t="s">
        <v>15</v>
      </c>
      <c r="C30" s="20">
        <v>198057.18</v>
      </c>
      <c r="D30" s="20">
        <v>385646.81</v>
      </c>
      <c r="E30" s="21">
        <f t="shared" si="1"/>
        <v>583703.99</v>
      </c>
      <c r="F30" s="20">
        <v>375739.77</v>
      </c>
      <c r="G30" s="38">
        <v>375739.77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1335011.0599999998</v>
      </c>
      <c r="D36" s="22">
        <f>SUM(D26:D34)</f>
        <v>589394.16999999993</v>
      </c>
      <c r="E36" s="22">
        <f>SUM(E26:E34)</f>
        <v>1924405.23</v>
      </c>
      <c r="F36" s="22">
        <f>SUM(F26:F34)</f>
        <v>1689795.77</v>
      </c>
      <c r="G36" s="39">
        <f>SUM(G26:G34)</f>
        <v>1650397.69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2920.1199999999953</v>
      </c>
      <c r="E38" s="8">
        <f>D38+C38</f>
        <v>2920.1199999999953</v>
      </c>
      <c r="F38" s="8">
        <f>F20-F36</f>
        <v>128590.35999999987</v>
      </c>
      <c r="G38" s="9">
        <f>G20-G36</f>
        <v>167988.43999999994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2020-01-23T20:49:44Z</cp:lastPrinted>
  <dcterms:created xsi:type="dcterms:W3CDTF">2019-12-11T17:18:27Z</dcterms:created>
  <dcterms:modified xsi:type="dcterms:W3CDTF">2025-02-06T02:29:38Z</dcterms:modified>
</cp:coreProperties>
</file>